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624"/>
  <workbookPr showInkAnnotation="0" autoCompressPictures="0"/>
  <bookViews>
    <workbookView xWindow="0" yWindow="0" windowWidth="18140" windowHeight="18360" tabRatio="500"/>
  </bookViews>
  <sheets>
    <sheet name="Sheet1" sheetId="1" r:id="rId1"/>
  </sheets>
  <definedNames>
    <definedName name="solver_adj" localSheetId="0" hidden="1">Sheet1!$B$3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opt" localSheetId="0" hidden="1">Sheet1!$C$17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</definedName>
    <definedName name="solver_ver" localSheetId="0" hidden="1">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7" i="1" l="1"/>
  <c r="B9" i="1"/>
  <c r="B16" i="1"/>
  <c r="B15" i="1"/>
  <c r="B17" i="1"/>
</calcChain>
</file>

<file path=xl/sharedStrings.xml><?xml version="1.0" encoding="utf-8"?>
<sst xmlns="http://schemas.openxmlformats.org/spreadsheetml/2006/main" count="14" uniqueCount="13">
  <si>
    <t>NSC extra credit</t>
  </si>
  <si>
    <t>g</t>
  </si>
  <si>
    <t>E[Rm]</t>
  </si>
  <si>
    <t>D0/P0</t>
  </si>
  <si>
    <t>Rf</t>
  </si>
  <si>
    <t>MRP</t>
  </si>
  <si>
    <t>NSC</t>
  </si>
  <si>
    <t>beta</t>
  </si>
  <si>
    <t>Market (VTI)</t>
  </si>
  <si>
    <t>DDM Rs</t>
  </si>
  <si>
    <t>CAPM Rs</t>
  </si>
  <si>
    <t>diff</t>
  </si>
  <si>
    <t>&lt;-DDM for VTI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</si>
</sst>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14" fontId="0" fillId="0" borderId="0" xfId="0" applyNumberFormat="1"/>
    <xf numFmtId="10" fontId="0" fillId="0" borderId="0" xfId="0" applyNumberFormat="1"/>
    <xf numFmtId="10" fontId="0" fillId="0" borderId="0" xfId="1" applyNumberFormat="1" applyFont="1"/>
    <xf numFmtId="0" fontId="2" fillId="2" borderId="0" xfId="2"/>
    <xf numFmtId="0" fontId="0" fillId="0" borderId="0" xfId="0" quotePrefix="1"/>
  </cellXfs>
  <cellStyles count="11">
    <cellStyle name="Accent1" xfId="2" builtinId="29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Relationship Id="rId2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457200</xdr:colOff>
      <xdr:row>12</xdr:row>
      <xdr:rowOff>127001</xdr:rowOff>
    </xdr:from>
    <xdr:to>
      <xdr:col>4</xdr:col>
      <xdr:colOff>804333</xdr:colOff>
      <xdr:row>15</xdr:row>
      <xdr:rowOff>115730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0533" y="2463801"/>
          <a:ext cx="2167467" cy="572929"/>
        </a:xfrm>
        <a:prstGeom prst="rect">
          <a:avLst/>
        </a:prstGeom>
      </xdr:spPr>
    </xdr:pic>
    <xdr:clientData/>
  </xdr:twoCellAnchor>
  <xdr:twoCellAnchor editAs="oneCell">
    <xdr:from>
      <xdr:col>2</xdr:col>
      <xdr:colOff>431800</xdr:colOff>
      <xdr:row>16</xdr:row>
      <xdr:rowOff>76202</xdr:rowOff>
    </xdr:from>
    <xdr:to>
      <xdr:col>5</xdr:col>
      <xdr:colOff>457200</xdr:colOff>
      <xdr:row>17</xdr:row>
      <xdr:rowOff>117904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25133" y="3191935"/>
          <a:ext cx="2675467" cy="236436"/>
        </a:xfrm>
        <a:prstGeom prst="rect">
          <a:avLst/>
        </a:prstGeom>
      </xdr:spPr>
    </xdr:pic>
    <xdr:clientData/>
  </xdr:twoCellAnchor>
  <xdr:twoCellAnchor>
    <xdr:from>
      <xdr:col>2</xdr:col>
      <xdr:colOff>25400</xdr:colOff>
      <xdr:row>14</xdr:row>
      <xdr:rowOff>23999</xdr:rowOff>
    </xdr:from>
    <xdr:to>
      <xdr:col>2</xdr:col>
      <xdr:colOff>457200</xdr:colOff>
      <xdr:row>14</xdr:row>
      <xdr:rowOff>118533</xdr:rowOff>
    </xdr:to>
    <xdr:cxnSp macro="">
      <xdr:nvCxnSpPr>
        <xdr:cNvPr id="5" name="Straight Arrow Connector 4"/>
        <xdr:cNvCxnSpPr>
          <a:stCxn id="2" idx="1"/>
        </xdr:cNvCxnSpPr>
      </xdr:nvCxnSpPr>
      <xdr:spPr>
        <a:xfrm flipH="1">
          <a:off x="1718733" y="2750266"/>
          <a:ext cx="431800" cy="94534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25400</xdr:colOff>
      <xdr:row>15</xdr:row>
      <xdr:rowOff>127000</xdr:rowOff>
    </xdr:from>
    <xdr:to>
      <xdr:col>2</xdr:col>
      <xdr:colOff>431800</xdr:colOff>
      <xdr:row>16</xdr:row>
      <xdr:rowOff>194420</xdr:rowOff>
    </xdr:to>
    <xdr:cxnSp macro="">
      <xdr:nvCxnSpPr>
        <xdr:cNvPr id="7" name="Straight Arrow Connector 6"/>
        <xdr:cNvCxnSpPr>
          <a:stCxn id="3" idx="1"/>
        </xdr:cNvCxnSpPr>
      </xdr:nvCxnSpPr>
      <xdr:spPr>
        <a:xfrm flipH="1" flipV="1">
          <a:off x="1718733" y="3048000"/>
          <a:ext cx="406400" cy="262153"/>
        </a:xfrm>
        <a:prstGeom prst="straightConnector1">
          <a:avLst/>
        </a:prstGeom>
        <a:ln>
          <a:tailEnd type="arrow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zoomScale="150" zoomScaleNormal="150" zoomScalePageLayoutView="150" workbookViewId="0">
      <selection activeCell="F11" sqref="F11"/>
    </sheetView>
  </sheetViews>
  <sheetFormatPr baseColWidth="10" defaultRowHeight="15" x14ac:dyDescent="0"/>
  <cols>
    <col min="2" max="2" width="11.33203125" customWidth="1"/>
    <col min="3" max="3" width="13" bestFit="1" customWidth="1"/>
    <col min="6" max="6" width="15.33203125" bestFit="1" customWidth="1"/>
  </cols>
  <sheetData>
    <row r="1" spans="1:3">
      <c r="A1" t="s">
        <v>0</v>
      </c>
    </row>
    <row r="3" spans="1:3">
      <c r="A3" t="s">
        <v>1</v>
      </c>
      <c r="B3" s="3">
        <v>7.4378648231804539E-2</v>
      </c>
    </row>
    <row r="5" spans="1:3">
      <c r="A5" s="4" t="s">
        <v>8</v>
      </c>
      <c r="B5" s="4"/>
      <c r="C5" s="4"/>
    </row>
    <row r="6" spans="1:3">
      <c r="A6" t="s">
        <v>3</v>
      </c>
      <c r="B6" s="2">
        <v>1.9099999999999999E-2</v>
      </c>
      <c r="C6" s="1">
        <v>41213</v>
      </c>
    </row>
    <row r="7" spans="1:3">
      <c r="A7" t="s">
        <v>2</v>
      </c>
      <c r="B7" s="3">
        <f>B6*(1+B3)+B3</f>
        <v>9.4899280413032E-2</v>
      </c>
      <c r="C7" t="s">
        <v>12</v>
      </c>
    </row>
    <row r="8" spans="1:3">
      <c r="A8" t="s">
        <v>4</v>
      </c>
      <c r="B8" s="2">
        <v>1.6299999999999999E-2</v>
      </c>
      <c r="C8" s="1">
        <v>41189</v>
      </c>
    </row>
    <row r="9" spans="1:3">
      <c r="A9" t="s">
        <v>5</v>
      </c>
      <c r="B9" s="2">
        <f>B7-B8</f>
        <v>7.8599280413032005E-2</v>
      </c>
    </row>
    <row r="11" spans="1:3">
      <c r="A11" s="4"/>
      <c r="B11" s="4" t="s">
        <v>6</v>
      </c>
      <c r="C11" s="4"/>
    </row>
    <row r="12" spans="1:3">
      <c r="A12" s="5" t="s">
        <v>7</v>
      </c>
      <c r="B12">
        <v>1.19</v>
      </c>
    </row>
    <row r="13" spans="1:3">
      <c r="A13" t="s">
        <v>3</v>
      </c>
      <c r="B13" s="2">
        <v>3.3000000000000002E-2</v>
      </c>
      <c r="C13" s="2"/>
    </row>
    <row r="15" spans="1:3">
      <c r="A15" t="s">
        <v>9</v>
      </c>
      <c r="B15" s="2">
        <f>B13*(1+$B$3)+$B$3</f>
        <v>0.10983314362345409</v>
      </c>
      <c r="C15" s="2"/>
    </row>
    <row r="16" spans="1:3">
      <c r="A16" t="s">
        <v>10</v>
      </c>
      <c r="B16" s="2">
        <f>$B$8+B12*$B$9</f>
        <v>0.10983314369150808</v>
      </c>
      <c r="C16" s="2"/>
    </row>
    <row r="17" spans="1:3">
      <c r="A17" t="s">
        <v>11</v>
      </c>
      <c r="B17" s="2">
        <f>B15-B16</f>
        <v>-6.8053992996475188E-11</v>
      </c>
      <c r="C17" s="2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J. Moore</dc:creator>
  <cp:lastModifiedBy>David J. Moore</cp:lastModifiedBy>
  <dcterms:created xsi:type="dcterms:W3CDTF">2012-11-07T22:57:06Z</dcterms:created>
  <dcterms:modified xsi:type="dcterms:W3CDTF">2012-11-08T06:48:01Z</dcterms:modified>
</cp:coreProperties>
</file>